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2\"/>
    </mc:Choice>
  </mc:AlternateContent>
  <bookViews>
    <workbookView xWindow="0" yWindow="0" windowWidth="23040" windowHeight="9384"/>
  </bookViews>
  <sheets>
    <sheet name="CFG" sheetId="1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D35" i="1" s="1"/>
  <c r="G36" i="1"/>
  <c r="D36" i="1"/>
  <c r="F35" i="1"/>
  <c r="F41" i="1" s="1"/>
  <c r="E35" i="1"/>
  <c r="E41" i="1" s="1"/>
  <c r="C35" i="1"/>
  <c r="B35" i="1"/>
  <c r="B41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D26" i="1"/>
  <c r="D24" i="1" s="1"/>
  <c r="G25" i="1"/>
  <c r="D25" i="1"/>
  <c r="F24" i="1"/>
  <c r="E24" i="1"/>
  <c r="C24" i="1"/>
  <c r="B24" i="1"/>
  <c r="G22" i="1"/>
  <c r="D22" i="1"/>
  <c r="D21" i="1"/>
  <c r="G21" i="1" s="1"/>
  <c r="G20" i="1"/>
  <c r="D20" i="1"/>
  <c r="D19" i="1"/>
  <c r="G19" i="1" s="1"/>
  <c r="G18" i="1"/>
  <c r="D18" i="1"/>
  <c r="D17" i="1"/>
  <c r="D15" i="1" s="1"/>
  <c r="G16" i="1"/>
  <c r="D16" i="1"/>
  <c r="F15" i="1"/>
  <c r="E15" i="1"/>
  <c r="C15" i="1"/>
  <c r="B15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F5" i="1"/>
  <c r="E5" i="1"/>
  <c r="C5" i="1"/>
  <c r="C41" i="1" s="1"/>
  <c r="B5" i="1"/>
  <c r="G5" i="1" l="1"/>
  <c r="D5" i="1"/>
  <c r="D41" i="1" s="1"/>
  <c r="G17" i="1"/>
  <c r="G15" i="1" s="1"/>
  <c r="G26" i="1"/>
  <c r="G24" i="1" s="1"/>
  <c r="G37" i="1"/>
  <c r="G35" i="1" s="1"/>
  <c r="G41" i="1" l="1"/>
</calcChain>
</file>

<file path=xl/sharedStrings.xml><?xml version="1.0" encoding="utf-8"?>
<sst xmlns="http://schemas.openxmlformats.org/spreadsheetml/2006/main" count="42" uniqueCount="42">
  <si>
    <t>Junta Municipal de Agua Potable y Alcantarillado de Cortázar, Gto.
Estado Analítico del Ejercicio del Presupuesto de Egresos
Clasificación Funcional (Finalidad y Función)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</si>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</sst>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Protection="1">
      <protection locked="0"/>
    </xf>
    <xf numFmtId="0" fontId="3" fillId="0" borderId="11" xfId="0" applyFont="1" applyBorder="1" applyAlignment="1">
      <alignment horizontal="left" vertical="center"/>
    </xf>
    <xf numFmtId="4" fontId="3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4" fontId="4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zoomScaleNormal="100" workbookViewId="0">
      <selection activeCell="C14" sqref="C14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22637787</v>
      </c>
      <c r="C5" s="16">
        <f t="shared" si="0"/>
        <v>1407849.8900000001</v>
      </c>
      <c r="D5" s="16">
        <f t="shared" si="0"/>
        <v>24045636.890000001</v>
      </c>
      <c r="E5" s="16">
        <f t="shared" si="0"/>
        <v>12177509.75</v>
      </c>
      <c r="F5" s="16">
        <f t="shared" si="0"/>
        <v>12043875.460000001</v>
      </c>
      <c r="G5" s="16">
        <f t="shared" si="0"/>
        <v>11868127.139999999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18667359</v>
      </c>
      <c r="C10" s="18">
        <v>677344.52</v>
      </c>
      <c r="D10" s="18">
        <f t="shared" si="1"/>
        <v>19344703.52</v>
      </c>
      <c r="E10" s="18">
        <v>9248576.4700000007</v>
      </c>
      <c r="F10" s="18">
        <v>9157257.2300000004</v>
      </c>
      <c r="G10" s="18">
        <f t="shared" si="2"/>
        <v>10096127.049999999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3970428</v>
      </c>
      <c r="C13" s="18">
        <v>730505.37</v>
      </c>
      <c r="D13" s="18">
        <f t="shared" si="1"/>
        <v>4700933.37</v>
      </c>
      <c r="E13" s="18">
        <v>2928933.28</v>
      </c>
      <c r="F13" s="18">
        <v>2886618.23</v>
      </c>
      <c r="G13" s="18">
        <f t="shared" si="2"/>
        <v>1772000.0900000003</v>
      </c>
    </row>
    <row r="14" spans="1:7" x14ac:dyDescent="0.2">
      <c r="A14" s="19"/>
      <c r="B14" s="18"/>
      <c r="C14" s="18"/>
      <c r="D14" s="18"/>
      <c r="E14" s="18"/>
      <c r="F14" s="18"/>
      <c r="G14" s="18"/>
    </row>
    <row r="15" spans="1:7" x14ac:dyDescent="0.2">
      <c r="A15" s="15" t="s">
        <v>18</v>
      </c>
      <c r="B15" s="16">
        <f t="shared" ref="B15:G15" si="3">SUM(B16:B22)</f>
        <v>77673043</v>
      </c>
      <c r="C15" s="16">
        <f t="shared" si="3"/>
        <v>3534677.1100000003</v>
      </c>
      <c r="D15" s="16">
        <f t="shared" si="3"/>
        <v>81207720.109999999</v>
      </c>
      <c r="E15" s="16">
        <f t="shared" si="3"/>
        <v>43897409.219999999</v>
      </c>
      <c r="F15" s="16">
        <f t="shared" si="3"/>
        <v>43390715.399999999</v>
      </c>
      <c r="G15" s="16">
        <f t="shared" si="3"/>
        <v>37310310.890000008</v>
      </c>
    </row>
    <row r="16" spans="1:7" x14ac:dyDescent="0.2">
      <c r="A16" s="17" t="s">
        <v>19</v>
      </c>
      <c r="B16" s="18">
        <v>16238713</v>
      </c>
      <c r="C16" s="18">
        <v>-1865296.59</v>
      </c>
      <c r="D16" s="18">
        <f>B16+C16</f>
        <v>14373416.41</v>
      </c>
      <c r="E16" s="18">
        <v>6984294.71</v>
      </c>
      <c r="F16" s="18">
        <v>6792597.9699999997</v>
      </c>
      <c r="G16" s="18">
        <f t="shared" ref="G16:G22" si="4">D16-E16</f>
        <v>7389121.7000000002</v>
      </c>
    </row>
    <row r="17" spans="1:7" x14ac:dyDescent="0.2">
      <c r="A17" s="17" t="s">
        <v>20</v>
      </c>
      <c r="B17" s="18">
        <v>61434330</v>
      </c>
      <c r="C17" s="18">
        <v>5399973.7000000002</v>
      </c>
      <c r="D17" s="18">
        <f t="shared" ref="D17:D22" si="5">B17+C17</f>
        <v>66834303.700000003</v>
      </c>
      <c r="E17" s="18">
        <v>36913114.509999998</v>
      </c>
      <c r="F17" s="18">
        <v>36598117.43</v>
      </c>
      <c r="G17" s="18">
        <f t="shared" si="4"/>
        <v>29921189.190000005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f t="shared" si="5"/>
        <v>0</v>
      </c>
      <c r="E20" s="18">
        <v>0</v>
      </c>
      <c r="F20" s="18">
        <v>0</v>
      </c>
      <c r="G20" s="18">
        <f t="shared" si="4"/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">
      <c r="A23" s="19"/>
      <c r="B23" s="18"/>
      <c r="C23" s="18"/>
      <c r="D23" s="18"/>
      <c r="E23" s="18"/>
      <c r="F23" s="18"/>
      <c r="G23" s="18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9"/>
      <c r="B34" s="18"/>
      <c r="C34" s="18"/>
      <c r="D34" s="18"/>
      <c r="E34" s="18"/>
      <c r="F34" s="18"/>
      <c r="G34" s="18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0.399999999999999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9"/>
      <c r="B40" s="18"/>
      <c r="C40" s="18"/>
      <c r="D40" s="18"/>
      <c r="E40" s="18"/>
      <c r="F40" s="18"/>
      <c r="G40" s="18"/>
    </row>
    <row r="41" spans="1:7" x14ac:dyDescent="0.2">
      <c r="A41" s="20" t="s">
        <v>41</v>
      </c>
      <c r="B41" s="21">
        <f t="shared" ref="B41:G41" si="12">SUM(B35+B24+B15+B5)</f>
        <v>100310830</v>
      </c>
      <c r="C41" s="21">
        <f t="shared" si="12"/>
        <v>4942527</v>
      </c>
      <c r="D41" s="21">
        <f t="shared" si="12"/>
        <v>105253357</v>
      </c>
      <c r="E41" s="21">
        <f t="shared" si="12"/>
        <v>56074918.969999999</v>
      </c>
      <c r="F41" s="21">
        <f t="shared" si="12"/>
        <v>55434590.859999999</v>
      </c>
      <c r="G41" s="21">
        <f t="shared" si="12"/>
        <v>49178438.030000009</v>
      </c>
    </row>
    <row r="43" spans="1:7" x14ac:dyDescent="0.2">
      <c r="A43"/>
      <c r="B43"/>
      <c r="C43"/>
      <c r="D43"/>
      <c r="E43"/>
      <c r="F43"/>
      <c r="G43"/>
    </row>
    <row r="44" spans="1:7" x14ac:dyDescent="0.2">
      <c r="A44"/>
      <c r="B44"/>
      <c r="C44"/>
      <c r="D44"/>
      <c r="E44"/>
      <c r="F44"/>
      <c r="G44"/>
    </row>
    <row r="45" spans="1:7" x14ac:dyDescent="0.2">
      <c r="A45"/>
      <c r="B45"/>
      <c r="C45"/>
      <c r="D45"/>
      <c r="E45"/>
      <c r="F45"/>
      <c r="G45"/>
    </row>
    <row r="46" spans="1:7" ht="16.8" customHeight="1" x14ac:dyDescent="0.2">
      <c r="A46"/>
      <c r="B46"/>
      <c r="C46"/>
      <c r="D46"/>
      <c r="E46"/>
      <c r="F46"/>
      <c r="G46"/>
    </row>
    <row r="47" spans="1:7" ht="32.4" customHeight="1" x14ac:dyDescent="0.2">
      <c r="A47"/>
      <c r="B47"/>
      <c r="C47"/>
      <c r="D47"/>
      <c r="E47"/>
      <c r="F47"/>
      <c r="G47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2025-07-25T22:11:43Z</dcterms:created>
  <dcterms:modified xsi:type="dcterms:W3CDTF">2025-07-25T22:12:01Z</dcterms:modified>
</cp:coreProperties>
</file>